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d Ninja\Desktop\"/>
    </mc:Choice>
  </mc:AlternateContent>
  <bookViews>
    <workbookView xWindow="0" yWindow="0" windowWidth="19695" windowHeight="6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4" i="1"/>
  <c r="I43" i="1"/>
  <c r="I41" i="1"/>
  <c r="I40" i="1"/>
  <c r="I39" i="1"/>
  <c r="I38" i="1"/>
  <c r="I37" i="1" s="1"/>
  <c r="I36" i="1"/>
  <c r="I35" i="1"/>
  <c r="I34" i="1"/>
  <c r="I33" i="1"/>
  <c r="I31" i="1"/>
  <c r="I30" i="1"/>
  <c r="I29" i="1"/>
  <c r="I28" i="1"/>
  <c r="I27" i="1" s="1"/>
  <c r="I26" i="1"/>
  <c r="I25" i="1"/>
  <c r="I24" i="1"/>
  <c r="I23" i="1"/>
  <c r="I22" i="1"/>
  <c r="I20" i="1"/>
  <c r="I19" i="1"/>
  <c r="I18" i="1"/>
  <c r="I17" i="1" s="1"/>
  <c r="I16" i="1"/>
  <c r="I15" i="1"/>
  <c r="I14" i="1"/>
  <c r="I13" i="1"/>
  <c r="I12" i="1"/>
  <c r="I11" i="1"/>
  <c r="I10" i="1"/>
  <c r="I9" i="1" s="1"/>
  <c r="I8" i="1"/>
  <c r="I7" i="1"/>
  <c r="I6" i="1"/>
  <c r="I5" i="1"/>
  <c r="I4" i="1"/>
  <c r="I2" i="1" s="1"/>
  <c r="I3" i="1"/>
  <c r="H34" i="1"/>
  <c r="G34" i="1"/>
  <c r="F34" i="1"/>
  <c r="H31" i="1"/>
  <c r="G31" i="1"/>
  <c r="F31" i="1"/>
  <c r="H30" i="1"/>
  <c r="G30" i="1"/>
  <c r="F30" i="1"/>
  <c r="H29" i="1"/>
  <c r="G29" i="1"/>
  <c r="F29" i="1"/>
  <c r="H28" i="1"/>
  <c r="G28" i="1"/>
  <c r="F28" i="1"/>
  <c r="H26" i="1"/>
  <c r="G26" i="1"/>
  <c r="H22" i="1"/>
  <c r="G22" i="1"/>
  <c r="H25" i="1"/>
  <c r="H24" i="1"/>
  <c r="H23" i="1"/>
  <c r="G25" i="1"/>
  <c r="G24" i="1"/>
  <c r="G23" i="1"/>
  <c r="F26" i="1"/>
  <c r="F22" i="1"/>
  <c r="F25" i="1"/>
  <c r="F24" i="1"/>
  <c r="F23" i="1"/>
  <c r="F19" i="1"/>
  <c r="F40" i="1"/>
  <c r="H45" i="1"/>
  <c r="H42" i="1" s="1"/>
  <c r="G45" i="1"/>
  <c r="F45" i="1"/>
  <c r="H44" i="1"/>
  <c r="G44" i="1"/>
  <c r="G42" i="1" s="1"/>
  <c r="F44" i="1"/>
  <c r="H43" i="1"/>
  <c r="G43" i="1"/>
  <c r="F43" i="1"/>
  <c r="H41" i="1"/>
  <c r="G41" i="1"/>
  <c r="F41" i="1"/>
  <c r="H40" i="1"/>
  <c r="G40" i="1"/>
  <c r="H39" i="1"/>
  <c r="G39" i="1"/>
  <c r="F39" i="1"/>
  <c r="H38" i="1"/>
  <c r="G38" i="1"/>
  <c r="F38" i="1"/>
  <c r="H35" i="1"/>
  <c r="G35" i="1"/>
  <c r="F35" i="1"/>
  <c r="H33" i="1"/>
  <c r="G33" i="1"/>
  <c r="G32" i="1" s="1"/>
  <c r="F33" i="1"/>
  <c r="H20" i="1"/>
  <c r="G20" i="1"/>
  <c r="F20" i="1"/>
  <c r="H19" i="1"/>
  <c r="G19" i="1"/>
  <c r="H18" i="1"/>
  <c r="G18" i="1"/>
  <c r="F18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H9" i="1" s="1"/>
  <c r="G10" i="1"/>
  <c r="F10" i="1"/>
  <c r="H36" i="1"/>
  <c r="G36" i="1"/>
  <c r="F36" i="1"/>
  <c r="H8" i="1"/>
  <c r="G8" i="1"/>
  <c r="F8" i="1"/>
  <c r="H7" i="1"/>
  <c r="G7" i="1"/>
  <c r="F7" i="1"/>
  <c r="H6" i="1"/>
  <c r="G6" i="1"/>
  <c r="F6" i="1"/>
  <c r="H5" i="1"/>
  <c r="G5" i="1"/>
  <c r="F5" i="1"/>
  <c r="H4" i="1"/>
  <c r="G4" i="1"/>
  <c r="F4" i="1"/>
  <c r="H3" i="1"/>
  <c r="H2" i="1" s="1"/>
  <c r="G3" i="1"/>
  <c r="G2" i="1" s="1"/>
  <c r="F3" i="1"/>
  <c r="G37" i="1" l="1"/>
  <c r="H37" i="1"/>
  <c r="G21" i="1"/>
  <c r="G46" i="1" s="1"/>
  <c r="G17" i="1"/>
  <c r="H17" i="1"/>
  <c r="G9" i="1"/>
  <c r="I32" i="1"/>
  <c r="H32" i="1"/>
  <c r="F37" i="1"/>
  <c r="H27" i="1"/>
  <c r="I42" i="1"/>
  <c r="I21" i="1"/>
  <c r="I46" i="1" s="1"/>
  <c r="G27" i="1"/>
  <c r="F27" i="1"/>
  <c r="F21" i="1"/>
  <c r="H21" i="1"/>
  <c r="F2" i="1"/>
  <c r="F9" i="1"/>
  <c r="F17" i="1"/>
  <c r="F32" i="1"/>
  <c r="F42" i="1"/>
  <c r="H46" i="1" l="1"/>
  <c r="F46" i="1"/>
</calcChain>
</file>

<file path=xl/sharedStrings.xml><?xml version="1.0" encoding="utf-8"?>
<sst xmlns="http://schemas.openxmlformats.org/spreadsheetml/2006/main" count="53" uniqueCount="53">
  <si>
    <t>Cost of developing updates</t>
  </si>
  <si>
    <t>Plugins available</t>
  </si>
  <si>
    <t>Cost of installing updates</t>
  </si>
  <si>
    <t>Up-front cost</t>
  </si>
  <si>
    <t>Long-term cost</t>
  </si>
  <si>
    <t>Out-of-the-box Functionality</t>
  </si>
  <si>
    <t>Speed of finding security bugs</t>
  </si>
  <si>
    <t>Speed of security updates</t>
  </si>
  <si>
    <t>Speed of bug fixes</t>
  </si>
  <si>
    <t>Update frequency</t>
  </si>
  <si>
    <t>Update implementation</t>
  </si>
  <si>
    <t>Bug fix implementation (Maintenance)</t>
  </si>
  <si>
    <t>Cost of plugins/modifications</t>
  </si>
  <si>
    <t>Cost of bug fixes</t>
  </si>
  <si>
    <t>PCI-Complance out-of-the-box</t>
  </si>
  <si>
    <t>Free plugins available</t>
  </si>
  <si>
    <t>Weight</t>
  </si>
  <si>
    <t>Ability to customize</t>
  </si>
  <si>
    <t>Turn-key launch</t>
  </si>
  <si>
    <t>Limiting of code-bloat problems</t>
  </si>
  <si>
    <t>Average speed of sites</t>
  </si>
  <si>
    <t>Streamlined shopping</t>
  </si>
  <si>
    <t>Availability of Themes</t>
  </si>
  <si>
    <t>Theme customizability</t>
  </si>
  <si>
    <t>Theme costs</t>
  </si>
  <si>
    <t>Hosting costs</t>
  </si>
  <si>
    <t>Open-source Score</t>
  </si>
  <si>
    <t>SaaS Score</t>
  </si>
  <si>
    <t>Ground-up Score</t>
  </si>
  <si>
    <t>Overall flexibility score</t>
  </si>
  <si>
    <t>Overall cost score</t>
  </si>
  <si>
    <t>Overall maintenance score</t>
  </si>
  <si>
    <t>Overall performance score</t>
  </si>
  <si>
    <t>Overall security score</t>
  </si>
  <si>
    <t>Overall score</t>
  </si>
  <si>
    <t>Open-source Weighted Score</t>
  </si>
  <si>
    <t>SaaS Weighted Score</t>
  </si>
  <si>
    <t>Ground-up Weighted Score</t>
  </si>
  <si>
    <t>Overall support score</t>
  </si>
  <si>
    <t>Cost of dedicated support</t>
  </si>
  <si>
    <t>Online community support</t>
  </si>
  <si>
    <t>Warranty of work</t>
  </si>
  <si>
    <t>Availability of experienced developers for hire</t>
  </si>
  <si>
    <t>SEO tools availability</t>
  </si>
  <si>
    <t>SEO extendability</t>
  </si>
  <si>
    <t>SEO friendly out-of-the-box</t>
  </si>
  <si>
    <t>Overall designs/themes score</t>
  </si>
  <si>
    <t>Efficiency with resources</t>
  </si>
  <si>
    <t>Overall SEO score</t>
  </si>
  <si>
    <t>Points Possible</t>
  </si>
  <si>
    <t>Ability to reach software developers</t>
  </si>
  <si>
    <t>Availability of source code minimal</t>
  </si>
  <si>
    <t>Resistance to potential SEO disaster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</si>
</sst>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2" fontId="0" fillId="0" borderId="2" xfId="0" applyNumberFormat="1" applyBorder="1"/>
    <xf numFmtId="0" fontId="0" fillId="0" borderId="3" xfId="0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2" fontId="0" fillId="0" borderId="5" xfId="0" applyNumberFormat="1" applyBorder="1"/>
    <xf numFmtId="0" fontId="0" fillId="0" borderId="6" xfId="0" applyBorder="1"/>
    <xf numFmtId="1" fontId="0" fillId="0" borderId="6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Fill="1" applyBorder="1"/>
    <xf numFmtId="2" fontId="0" fillId="0" borderId="9" xfId="0" applyNumberFormat="1" applyBorder="1"/>
    <xf numFmtId="0" fontId="0" fillId="0" borderId="9" xfId="0" applyBorder="1"/>
    <xf numFmtId="2" fontId="0" fillId="0" borderId="10" xfId="0" applyNumberForma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J3" sqref="J3"/>
    </sheetView>
  </sheetViews>
  <sheetFormatPr defaultRowHeight="15" x14ac:dyDescent="0.25"/>
  <cols>
    <col min="1" max="1" width="43.140625" customWidth="1"/>
    <col min="2" max="2" width="7.7109375" customWidth="1"/>
    <col min="3" max="3" width="10.140625" customWidth="1"/>
  </cols>
  <sheetData>
    <row r="1" spans="1:9" ht="15.75" thickBot="1" x14ac:dyDescent="0.3">
      <c r="B1" t="s">
        <v>16</v>
      </c>
      <c r="C1" t="s">
        <v>26</v>
      </c>
      <c r="D1" t="s">
        <v>27</v>
      </c>
      <c r="E1" t="s">
        <v>28</v>
      </c>
      <c r="F1" t="s">
        <v>35</v>
      </c>
      <c r="G1" t="s">
        <v>36</v>
      </c>
      <c r="H1" t="s">
        <v>37</v>
      </c>
      <c r="I1" t="s">
        <v>49</v>
      </c>
    </row>
    <row r="2" spans="1:9" x14ac:dyDescent="0.25">
      <c r="A2" s="1" t="s">
        <v>29</v>
      </c>
      <c r="B2" s="2"/>
      <c r="C2" s="3"/>
      <c r="D2" s="3"/>
      <c r="E2" s="3"/>
      <c r="F2" s="4">
        <f>SUM(F3:F8)</f>
        <v>40.799999999999997</v>
      </c>
      <c r="G2" s="4">
        <f>SUM(G3:G8)</f>
        <v>30</v>
      </c>
      <c r="H2" s="4">
        <f>SUM(H3:H8)</f>
        <v>15.2</v>
      </c>
      <c r="I2" s="24">
        <f>SUM(I3:I8)</f>
        <v>48</v>
      </c>
    </row>
    <row r="3" spans="1:9" x14ac:dyDescent="0.25">
      <c r="A3" s="16" t="s">
        <v>1</v>
      </c>
      <c r="B3" s="13">
        <v>5</v>
      </c>
      <c r="C3" s="14">
        <v>10</v>
      </c>
      <c r="D3" s="14">
        <v>4</v>
      </c>
      <c r="E3" s="14">
        <v>1</v>
      </c>
      <c r="F3" s="15">
        <f>C3*B3/5</f>
        <v>10</v>
      </c>
      <c r="G3" s="15">
        <f>D3*B3/5</f>
        <v>4</v>
      </c>
      <c r="H3" s="15">
        <f>E3*B3/5</f>
        <v>1</v>
      </c>
      <c r="I3" s="25">
        <f>B3*10/5</f>
        <v>10</v>
      </c>
    </row>
    <row r="4" spans="1:9" x14ac:dyDescent="0.25">
      <c r="A4" s="5" t="s">
        <v>17</v>
      </c>
      <c r="B4" s="6">
        <v>4</v>
      </c>
      <c r="C4" s="7">
        <v>8</v>
      </c>
      <c r="D4" s="7">
        <v>4</v>
      </c>
      <c r="E4" s="7">
        <v>9</v>
      </c>
      <c r="F4" s="8">
        <f t="shared" ref="F4:F8" si="0">C4*B4/5</f>
        <v>6.4</v>
      </c>
      <c r="G4" s="8">
        <f t="shared" ref="G4:G8" si="1">D4*B4/5</f>
        <v>3.2</v>
      </c>
      <c r="H4" s="8">
        <f t="shared" ref="H4:H8" si="2">E4*B4/5</f>
        <v>7.2</v>
      </c>
      <c r="I4" s="22">
        <f t="shared" ref="I4:I8" si="3">B4*10/5</f>
        <v>8</v>
      </c>
    </row>
    <row r="5" spans="1:9" x14ac:dyDescent="0.25">
      <c r="A5" s="5" t="s">
        <v>9</v>
      </c>
      <c r="B5" s="6">
        <v>5</v>
      </c>
      <c r="C5" s="7">
        <v>10</v>
      </c>
      <c r="D5" s="7">
        <v>7</v>
      </c>
      <c r="E5" s="7">
        <v>1</v>
      </c>
      <c r="F5" s="8">
        <f t="shared" si="0"/>
        <v>10</v>
      </c>
      <c r="G5" s="8">
        <f t="shared" si="1"/>
        <v>7</v>
      </c>
      <c r="H5" s="8">
        <f t="shared" si="2"/>
        <v>1</v>
      </c>
      <c r="I5" s="22">
        <f t="shared" si="3"/>
        <v>10</v>
      </c>
    </row>
    <row r="6" spans="1:9" x14ac:dyDescent="0.25">
      <c r="A6" s="5" t="s">
        <v>10</v>
      </c>
      <c r="B6" s="6">
        <v>2</v>
      </c>
      <c r="C6" s="7">
        <v>6</v>
      </c>
      <c r="D6" s="7">
        <v>10</v>
      </c>
      <c r="E6" s="7">
        <v>1</v>
      </c>
      <c r="F6" s="8">
        <f t="shared" si="0"/>
        <v>2.4</v>
      </c>
      <c r="G6" s="8">
        <f t="shared" si="1"/>
        <v>4</v>
      </c>
      <c r="H6" s="8">
        <f t="shared" si="2"/>
        <v>0.4</v>
      </c>
      <c r="I6" s="22">
        <f t="shared" si="3"/>
        <v>4</v>
      </c>
    </row>
    <row r="7" spans="1:9" x14ac:dyDescent="0.25">
      <c r="A7" s="5" t="s">
        <v>5</v>
      </c>
      <c r="B7" s="6">
        <v>5</v>
      </c>
      <c r="C7" s="7">
        <v>9</v>
      </c>
      <c r="D7" s="7">
        <v>7</v>
      </c>
      <c r="E7" s="7">
        <v>5</v>
      </c>
      <c r="F7" s="8">
        <f t="shared" si="0"/>
        <v>9</v>
      </c>
      <c r="G7" s="8">
        <f t="shared" si="1"/>
        <v>7</v>
      </c>
      <c r="H7" s="8">
        <f t="shared" si="2"/>
        <v>5</v>
      </c>
      <c r="I7" s="22">
        <f t="shared" si="3"/>
        <v>10</v>
      </c>
    </row>
    <row r="8" spans="1:9" ht="15.75" thickBot="1" x14ac:dyDescent="0.3">
      <c r="A8" s="5" t="s">
        <v>18</v>
      </c>
      <c r="B8" s="6">
        <v>3</v>
      </c>
      <c r="C8" s="7">
        <v>5</v>
      </c>
      <c r="D8" s="7">
        <v>8</v>
      </c>
      <c r="E8" s="7">
        <v>1</v>
      </c>
      <c r="F8" s="8">
        <f t="shared" si="0"/>
        <v>3</v>
      </c>
      <c r="G8" s="8">
        <f t="shared" si="1"/>
        <v>4.8</v>
      </c>
      <c r="H8" s="8">
        <f t="shared" si="2"/>
        <v>0.6</v>
      </c>
      <c r="I8" s="23">
        <f t="shared" si="3"/>
        <v>6</v>
      </c>
    </row>
    <row r="9" spans="1:9" x14ac:dyDescent="0.25">
      <c r="A9" s="1" t="s">
        <v>30</v>
      </c>
      <c r="B9" s="2"/>
      <c r="C9" s="3"/>
      <c r="D9" s="3"/>
      <c r="E9" s="3"/>
      <c r="F9" s="4">
        <f>SUM(F10:F16)</f>
        <v>34.6</v>
      </c>
      <c r="G9" s="4">
        <f>SUM(G10:G16)</f>
        <v>23.6</v>
      </c>
      <c r="H9" s="4">
        <f>SUM(H10:H16)</f>
        <v>17.399999999999999</v>
      </c>
      <c r="I9" s="24">
        <f>SUM(I10:I16)</f>
        <v>46</v>
      </c>
    </row>
    <row r="10" spans="1:9" x14ac:dyDescent="0.25">
      <c r="A10" s="16" t="s">
        <v>0</v>
      </c>
      <c r="B10" s="13">
        <v>3</v>
      </c>
      <c r="C10" s="14">
        <v>10</v>
      </c>
      <c r="D10" s="14">
        <v>8</v>
      </c>
      <c r="E10" s="14">
        <v>1</v>
      </c>
      <c r="F10" s="15">
        <f t="shared" ref="F10:F16" si="4">C10*B10/5</f>
        <v>6</v>
      </c>
      <c r="G10" s="15">
        <f t="shared" ref="G10:G16" si="5">D10*B10/5</f>
        <v>4.8</v>
      </c>
      <c r="H10" s="15">
        <f t="shared" ref="H10:H16" si="6">E10*B10/5</f>
        <v>0.6</v>
      </c>
      <c r="I10" s="22">
        <f t="shared" ref="I10:I16" si="7">B10*10/5</f>
        <v>6</v>
      </c>
    </row>
    <row r="11" spans="1:9" x14ac:dyDescent="0.25">
      <c r="A11" s="5" t="s">
        <v>2</v>
      </c>
      <c r="B11" s="6">
        <v>2</v>
      </c>
      <c r="C11" s="7">
        <v>7</v>
      </c>
      <c r="D11" s="7">
        <v>9</v>
      </c>
      <c r="E11" s="7">
        <v>3</v>
      </c>
      <c r="F11" s="8">
        <f t="shared" si="4"/>
        <v>2.8</v>
      </c>
      <c r="G11" s="8">
        <f t="shared" si="5"/>
        <v>3.6</v>
      </c>
      <c r="H11" s="8">
        <f t="shared" si="6"/>
        <v>1.2</v>
      </c>
      <c r="I11" s="22">
        <f t="shared" si="7"/>
        <v>4</v>
      </c>
    </row>
    <row r="12" spans="1:9" x14ac:dyDescent="0.25">
      <c r="A12" s="5" t="s">
        <v>3</v>
      </c>
      <c r="B12" s="6">
        <v>4</v>
      </c>
      <c r="C12" s="7">
        <v>5</v>
      </c>
      <c r="D12" s="7">
        <v>9</v>
      </c>
      <c r="E12" s="7">
        <v>1</v>
      </c>
      <c r="F12" s="8">
        <f t="shared" si="4"/>
        <v>4</v>
      </c>
      <c r="G12" s="8">
        <f t="shared" si="5"/>
        <v>7.2</v>
      </c>
      <c r="H12" s="8">
        <f t="shared" si="6"/>
        <v>0.8</v>
      </c>
      <c r="I12" s="22">
        <f t="shared" si="7"/>
        <v>8</v>
      </c>
    </row>
    <row r="13" spans="1:9" x14ac:dyDescent="0.25">
      <c r="A13" s="5" t="s">
        <v>4</v>
      </c>
      <c r="B13" s="6">
        <v>5</v>
      </c>
      <c r="C13" s="7">
        <v>8</v>
      </c>
      <c r="D13" s="7">
        <v>2</v>
      </c>
      <c r="E13" s="7">
        <v>5</v>
      </c>
      <c r="F13" s="8">
        <f t="shared" si="4"/>
        <v>8</v>
      </c>
      <c r="G13" s="8">
        <f t="shared" si="5"/>
        <v>2</v>
      </c>
      <c r="H13" s="8">
        <f t="shared" si="6"/>
        <v>5</v>
      </c>
      <c r="I13" s="22">
        <f t="shared" si="7"/>
        <v>10</v>
      </c>
    </row>
    <row r="14" spans="1:9" x14ac:dyDescent="0.25">
      <c r="A14" s="5" t="s">
        <v>15</v>
      </c>
      <c r="B14" s="6">
        <v>1</v>
      </c>
      <c r="C14" s="7">
        <v>10</v>
      </c>
      <c r="D14" s="7">
        <v>3</v>
      </c>
      <c r="E14" s="7">
        <v>1</v>
      </c>
      <c r="F14" s="8">
        <f t="shared" si="4"/>
        <v>2</v>
      </c>
      <c r="G14" s="8">
        <f t="shared" si="5"/>
        <v>0.6</v>
      </c>
      <c r="H14" s="8">
        <f t="shared" si="6"/>
        <v>0.2</v>
      </c>
      <c r="I14" s="22">
        <f t="shared" si="7"/>
        <v>2</v>
      </c>
    </row>
    <row r="15" spans="1:9" x14ac:dyDescent="0.25">
      <c r="A15" s="5" t="s">
        <v>12</v>
      </c>
      <c r="B15" s="6">
        <v>3</v>
      </c>
      <c r="C15" s="7">
        <v>8</v>
      </c>
      <c r="D15" s="7">
        <v>4</v>
      </c>
      <c r="E15" s="7">
        <v>1</v>
      </c>
      <c r="F15" s="8">
        <f t="shared" si="4"/>
        <v>4.8</v>
      </c>
      <c r="G15" s="8">
        <f t="shared" si="5"/>
        <v>2.4</v>
      </c>
      <c r="H15" s="8">
        <f t="shared" si="6"/>
        <v>0.6</v>
      </c>
      <c r="I15" s="22">
        <f t="shared" si="7"/>
        <v>6</v>
      </c>
    </row>
    <row r="16" spans="1:9" ht="15.75" thickBot="1" x14ac:dyDescent="0.3">
      <c r="A16" s="9" t="s">
        <v>25</v>
      </c>
      <c r="B16" s="10">
        <v>5</v>
      </c>
      <c r="C16" s="11">
        <v>7</v>
      </c>
      <c r="D16" s="11">
        <v>3</v>
      </c>
      <c r="E16" s="11">
        <v>9</v>
      </c>
      <c r="F16" s="12">
        <f t="shared" si="4"/>
        <v>7</v>
      </c>
      <c r="G16" s="12">
        <f t="shared" si="5"/>
        <v>3</v>
      </c>
      <c r="H16" s="12">
        <f t="shared" si="6"/>
        <v>9</v>
      </c>
      <c r="I16" s="23">
        <f t="shared" si="7"/>
        <v>10</v>
      </c>
    </row>
    <row r="17" spans="1:9" x14ac:dyDescent="0.25">
      <c r="A17" s="1" t="s">
        <v>31</v>
      </c>
      <c r="B17" s="2"/>
      <c r="C17" s="3"/>
      <c r="D17" s="3"/>
      <c r="E17" s="3"/>
      <c r="F17" s="4">
        <f>SUM(F18:F20)</f>
        <v>11.799999999999999</v>
      </c>
      <c r="G17" s="4">
        <f>SUM(G18:G20)</f>
        <v>12.399999999999999</v>
      </c>
      <c r="H17" s="4">
        <f>SUM(H18:H20)</f>
        <v>4</v>
      </c>
      <c r="I17" s="24">
        <f>SUM(I18:I20)</f>
        <v>16</v>
      </c>
    </row>
    <row r="18" spans="1:9" x14ac:dyDescent="0.25">
      <c r="A18" s="16" t="s">
        <v>8</v>
      </c>
      <c r="B18" s="13">
        <v>3</v>
      </c>
      <c r="C18" s="14">
        <v>9</v>
      </c>
      <c r="D18" s="14">
        <v>6</v>
      </c>
      <c r="E18" s="14">
        <v>4</v>
      </c>
      <c r="F18" s="15">
        <f t="shared" ref="F18:F26" si="8">C18*B18/5</f>
        <v>5.4</v>
      </c>
      <c r="G18" s="15">
        <f>D18*B18/5</f>
        <v>3.6</v>
      </c>
      <c r="H18" s="15">
        <f t="shared" ref="H18:H20" si="9">E18*B18/5</f>
        <v>2.4</v>
      </c>
      <c r="I18" s="22">
        <f t="shared" ref="I18:I20" si="10">B18*10/5</f>
        <v>6</v>
      </c>
    </row>
    <row r="19" spans="1:9" x14ac:dyDescent="0.25">
      <c r="A19" s="5" t="s">
        <v>11</v>
      </c>
      <c r="B19" s="6">
        <v>2</v>
      </c>
      <c r="C19" s="7">
        <v>7</v>
      </c>
      <c r="D19" s="7">
        <v>10</v>
      </c>
      <c r="E19" s="7">
        <v>1</v>
      </c>
      <c r="F19" s="8">
        <f t="shared" si="8"/>
        <v>2.8</v>
      </c>
      <c r="G19" s="8">
        <f t="shared" ref="G19:G20" si="11">D19*B19/5</f>
        <v>4</v>
      </c>
      <c r="H19" s="8">
        <f>E19*B19/5</f>
        <v>0.4</v>
      </c>
      <c r="I19" s="22">
        <f t="shared" si="10"/>
        <v>4</v>
      </c>
    </row>
    <row r="20" spans="1:9" ht="15.75" thickBot="1" x14ac:dyDescent="0.3">
      <c r="A20" s="9" t="s">
        <v>13</v>
      </c>
      <c r="B20" s="10">
        <v>3</v>
      </c>
      <c r="C20" s="11">
        <v>6</v>
      </c>
      <c r="D20" s="11">
        <v>8</v>
      </c>
      <c r="E20" s="11">
        <v>2</v>
      </c>
      <c r="F20" s="12">
        <f t="shared" si="8"/>
        <v>3.6</v>
      </c>
      <c r="G20" s="12">
        <f t="shared" si="11"/>
        <v>4.8</v>
      </c>
      <c r="H20" s="12">
        <f t="shared" si="9"/>
        <v>1.2</v>
      </c>
      <c r="I20" s="23">
        <f t="shared" si="10"/>
        <v>6</v>
      </c>
    </row>
    <row r="21" spans="1:9" x14ac:dyDescent="0.25">
      <c r="A21" s="1" t="s">
        <v>38</v>
      </c>
      <c r="B21" s="2"/>
      <c r="C21" s="3"/>
      <c r="D21" s="3"/>
      <c r="E21" s="3"/>
      <c r="F21" s="4">
        <f>SUM(F22:F26)</f>
        <v>13.8</v>
      </c>
      <c r="G21" s="4">
        <f>SUM(G22:G26)</f>
        <v>14.8</v>
      </c>
      <c r="H21" s="4">
        <f>SUM(H22:H26)</f>
        <v>15.2</v>
      </c>
      <c r="I21" s="24">
        <f>SUM(I22:I26)</f>
        <v>24</v>
      </c>
    </row>
    <row r="22" spans="1:9" x14ac:dyDescent="0.25">
      <c r="A22" s="16" t="s">
        <v>50</v>
      </c>
      <c r="B22" s="13">
        <v>5</v>
      </c>
      <c r="C22" s="14">
        <v>1</v>
      </c>
      <c r="D22" s="14">
        <v>6</v>
      </c>
      <c r="E22" s="14">
        <v>9</v>
      </c>
      <c r="F22" s="15">
        <f t="shared" si="8"/>
        <v>1</v>
      </c>
      <c r="G22" s="15">
        <f>D22*B22/5</f>
        <v>6</v>
      </c>
      <c r="H22" s="15">
        <f t="shared" ref="H22" si="12">E22*B22/5</f>
        <v>9</v>
      </c>
      <c r="I22" s="22">
        <f t="shared" ref="I22:I26" si="13">B22*10/5</f>
        <v>10</v>
      </c>
    </row>
    <row r="23" spans="1:9" x14ac:dyDescent="0.25">
      <c r="A23" s="5" t="s">
        <v>42</v>
      </c>
      <c r="B23" s="21">
        <v>1</v>
      </c>
      <c r="C23" s="7">
        <v>10</v>
      </c>
      <c r="D23" s="7">
        <v>5</v>
      </c>
      <c r="E23" s="7">
        <v>4</v>
      </c>
      <c r="F23" s="8">
        <f t="shared" si="8"/>
        <v>2</v>
      </c>
      <c r="G23" s="8">
        <f t="shared" ref="G23:G26" si="14">D23*B23/5</f>
        <v>1</v>
      </c>
      <c r="H23" s="8">
        <f t="shared" ref="H23:H26" si="15">E23*B23/5</f>
        <v>0.8</v>
      </c>
      <c r="I23" s="22">
        <f t="shared" si="13"/>
        <v>2</v>
      </c>
    </row>
    <row r="24" spans="1:9" x14ac:dyDescent="0.25">
      <c r="A24" s="5" t="s">
        <v>41</v>
      </c>
      <c r="B24" s="21">
        <v>2</v>
      </c>
      <c r="C24" s="7">
        <v>9</v>
      </c>
      <c r="D24" s="7">
        <v>10</v>
      </c>
      <c r="E24" s="7">
        <v>8</v>
      </c>
      <c r="F24" s="8">
        <f t="shared" si="8"/>
        <v>3.6</v>
      </c>
      <c r="G24" s="8">
        <f t="shared" si="14"/>
        <v>4</v>
      </c>
      <c r="H24" s="8">
        <f t="shared" si="15"/>
        <v>3.2</v>
      </c>
      <c r="I24" s="22">
        <f t="shared" si="13"/>
        <v>4</v>
      </c>
    </row>
    <row r="25" spans="1:9" x14ac:dyDescent="0.25">
      <c r="A25" s="5" t="s">
        <v>39</v>
      </c>
      <c r="B25" s="21">
        <v>1</v>
      </c>
      <c r="C25" s="7">
        <v>6</v>
      </c>
      <c r="D25" s="7">
        <v>4</v>
      </c>
      <c r="E25" s="7">
        <v>5</v>
      </c>
      <c r="F25" s="8">
        <f t="shared" si="8"/>
        <v>1.2</v>
      </c>
      <c r="G25" s="8">
        <f t="shared" si="14"/>
        <v>0.8</v>
      </c>
      <c r="H25" s="8">
        <f t="shared" si="15"/>
        <v>1</v>
      </c>
      <c r="I25" s="22">
        <f t="shared" si="13"/>
        <v>2</v>
      </c>
    </row>
    <row r="26" spans="1:9" ht="15.75" thickBot="1" x14ac:dyDescent="0.3">
      <c r="A26" s="9" t="s">
        <v>40</v>
      </c>
      <c r="B26" s="10">
        <v>3</v>
      </c>
      <c r="C26" s="11">
        <v>10</v>
      </c>
      <c r="D26" s="11">
        <v>5</v>
      </c>
      <c r="E26" s="11">
        <v>2</v>
      </c>
      <c r="F26" s="12">
        <f t="shared" si="8"/>
        <v>6</v>
      </c>
      <c r="G26" s="12">
        <f t="shared" si="14"/>
        <v>3</v>
      </c>
      <c r="H26" s="12">
        <f t="shared" si="15"/>
        <v>1.2</v>
      </c>
      <c r="I26" s="23">
        <f t="shared" si="13"/>
        <v>6</v>
      </c>
    </row>
    <row r="27" spans="1:9" x14ac:dyDescent="0.25">
      <c r="A27" s="1" t="s">
        <v>48</v>
      </c>
      <c r="B27" s="2"/>
      <c r="C27" s="3"/>
      <c r="D27" s="3"/>
      <c r="E27" s="3"/>
      <c r="F27" s="4">
        <f>SUM(F28:F31)</f>
        <v>26</v>
      </c>
      <c r="G27" s="4">
        <f>SUM(G28:G31)</f>
        <v>19</v>
      </c>
      <c r="H27" s="4">
        <f>SUM(H28:H31)</f>
        <v>9.8000000000000007</v>
      </c>
      <c r="I27" s="24">
        <f>SUM(I28:I31)</f>
        <v>30</v>
      </c>
    </row>
    <row r="28" spans="1:9" x14ac:dyDescent="0.25">
      <c r="A28" s="16" t="s">
        <v>45</v>
      </c>
      <c r="B28" s="13">
        <v>4</v>
      </c>
      <c r="C28" s="14">
        <v>8</v>
      </c>
      <c r="D28" s="14">
        <v>6</v>
      </c>
      <c r="E28" s="14">
        <v>5</v>
      </c>
      <c r="F28" s="15">
        <f t="shared" ref="F28:F31" si="16">C28*B28/5</f>
        <v>6.4</v>
      </c>
      <c r="G28" s="15">
        <f>D28*B28/5</f>
        <v>4.8</v>
      </c>
      <c r="H28" s="15">
        <f t="shared" ref="H28:H31" si="17">E28*B28/5</f>
        <v>4</v>
      </c>
      <c r="I28" s="22">
        <f t="shared" ref="I28:I31" si="18">B28*10/5</f>
        <v>8</v>
      </c>
    </row>
    <row r="29" spans="1:9" x14ac:dyDescent="0.25">
      <c r="A29" s="5" t="s">
        <v>52</v>
      </c>
      <c r="B29" s="21">
        <v>4</v>
      </c>
      <c r="C29" s="7">
        <v>7</v>
      </c>
      <c r="D29" s="7">
        <v>8</v>
      </c>
      <c r="E29" s="7">
        <v>3</v>
      </c>
      <c r="F29" s="8">
        <f t="shared" si="16"/>
        <v>5.6</v>
      </c>
      <c r="G29" s="8">
        <f>D29*B29/5</f>
        <v>6.4</v>
      </c>
      <c r="H29" s="8">
        <f t="shared" si="17"/>
        <v>2.4</v>
      </c>
      <c r="I29" s="22">
        <f t="shared" si="18"/>
        <v>8</v>
      </c>
    </row>
    <row r="30" spans="1:9" x14ac:dyDescent="0.25">
      <c r="A30" s="5" t="s">
        <v>43</v>
      </c>
      <c r="B30" s="21">
        <v>5</v>
      </c>
      <c r="C30" s="7">
        <v>10</v>
      </c>
      <c r="D30" s="7">
        <v>7</v>
      </c>
      <c r="E30" s="7">
        <v>1</v>
      </c>
      <c r="F30" s="8">
        <f t="shared" si="16"/>
        <v>10</v>
      </c>
      <c r="G30" s="8">
        <f>D30*B30/5</f>
        <v>7</v>
      </c>
      <c r="H30" s="8">
        <f t="shared" si="17"/>
        <v>1</v>
      </c>
      <c r="I30" s="22">
        <f t="shared" si="18"/>
        <v>10</v>
      </c>
    </row>
    <row r="31" spans="1:9" ht="15.75" thickBot="1" x14ac:dyDescent="0.3">
      <c r="A31" s="9" t="s">
        <v>44</v>
      </c>
      <c r="B31" s="10">
        <v>2</v>
      </c>
      <c r="C31" s="11">
        <v>10</v>
      </c>
      <c r="D31" s="11">
        <v>2</v>
      </c>
      <c r="E31" s="11">
        <v>6</v>
      </c>
      <c r="F31" s="12">
        <f t="shared" si="16"/>
        <v>4</v>
      </c>
      <c r="G31" s="12">
        <f>D31*B31/5</f>
        <v>0.8</v>
      </c>
      <c r="H31" s="12">
        <f t="shared" si="17"/>
        <v>2.4</v>
      </c>
      <c r="I31" s="23">
        <f t="shared" si="18"/>
        <v>4</v>
      </c>
    </row>
    <row r="32" spans="1:9" x14ac:dyDescent="0.25">
      <c r="A32" s="1" t="s">
        <v>32</v>
      </c>
      <c r="B32" s="2"/>
      <c r="C32" s="3"/>
      <c r="D32" s="3"/>
      <c r="E32" s="3"/>
      <c r="F32" s="4">
        <f>SUM(F33:F35)</f>
        <v>12.399999999999999</v>
      </c>
      <c r="G32" s="4">
        <f>SUM(G33:G35)</f>
        <v>15.8</v>
      </c>
      <c r="H32" s="4">
        <f>SUM(H33:H35)</f>
        <v>22</v>
      </c>
      <c r="I32" s="24">
        <f>SUM(I33:I35)</f>
        <v>22</v>
      </c>
    </row>
    <row r="33" spans="1:9" x14ac:dyDescent="0.25">
      <c r="A33" s="16" t="s">
        <v>20</v>
      </c>
      <c r="B33" s="13">
        <v>4</v>
      </c>
      <c r="C33" s="14">
        <v>7</v>
      </c>
      <c r="D33" s="14">
        <v>8</v>
      </c>
      <c r="E33" s="14">
        <v>10</v>
      </c>
      <c r="F33" s="15">
        <f t="shared" ref="F33:F35" si="19">C33*B33/5</f>
        <v>5.6</v>
      </c>
      <c r="G33" s="15">
        <f t="shared" ref="G33:G35" si="20">D33*B33/5</f>
        <v>6.4</v>
      </c>
      <c r="H33" s="15">
        <f t="shared" ref="H33:H35" si="21">E33*B33/5</f>
        <v>8</v>
      </c>
      <c r="I33" s="22">
        <f t="shared" ref="I33:I36" si="22">B33*10/5</f>
        <v>8</v>
      </c>
    </row>
    <row r="34" spans="1:9" x14ac:dyDescent="0.25">
      <c r="A34" s="5" t="s">
        <v>47</v>
      </c>
      <c r="B34" s="21">
        <v>5</v>
      </c>
      <c r="C34" s="7">
        <v>4</v>
      </c>
      <c r="D34" s="7">
        <v>7</v>
      </c>
      <c r="E34" s="7">
        <v>10</v>
      </c>
      <c r="F34" s="8">
        <f t="shared" si="19"/>
        <v>4</v>
      </c>
      <c r="G34" s="8">
        <f t="shared" si="20"/>
        <v>7</v>
      </c>
      <c r="H34" s="8">
        <f t="shared" si="21"/>
        <v>10</v>
      </c>
      <c r="I34" s="22">
        <f t="shared" si="22"/>
        <v>10</v>
      </c>
    </row>
    <row r="35" spans="1:9" x14ac:dyDescent="0.25">
      <c r="A35" s="5" t="s">
        <v>21</v>
      </c>
      <c r="B35" s="6">
        <v>2</v>
      </c>
      <c r="C35" s="7">
        <v>7</v>
      </c>
      <c r="D35" s="7">
        <v>6</v>
      </c>
      <c r="E35" s="7">
        <v>10</v>
      </c>
      <c r="F35" s="8">
        <f t="shared" si="19"/>
        <v>2.8</v>
      </c>
      <c r="G35" s="8">
        <f t="shared" si="20"/>
        <v>2.4</v>
      </c>
      <c r="H35" s="8">
        <f t="shared" si="21"/>
        <v>4</v>
      </c>
      <c r="I35" s="22">
        <f t="shared" si="22"/>
        <v>4</v>
      </c>
    </row>
    <row r="36" spans="1:9" ht="15.75" thickBot="1" x14ac:dyDescent="0.3">
      <c r="A36" s="9" t="s">
        <v>19</v>
      </c>
      <c r="B36" s="10">
        <v>1</v>
      </c>
      <c r="C36" s="11">
        <v>4</v>
      </c>
      <c r="D36" s="11">
        <v>8</v>
      </c>
      <c r="E36" s="11">
        <v>10</v>
      </c>
      <c r="F36" s="12">
        <f>C36*B36/5</f>
        <v>0.8</v>
      </c>
      <c r="G36" s="12">
        <f>D36*B36/5</f>
        <v>1.6</v>
      </c>
      <c r="H36" s="12">
        <f>E36*B36/5</f>
        <v>2</v>
      </c>
      <c r="I36" s="23">
        <f t="shared" si="22"/>
        <v>2</v>
      </c>
    </row>
    <row r="37" spans="1:9" x14ac:dyDescent="0.25">
      <c r="A37" s="5" t="s">
        <v>33</v>
      </c>
      <c r="B37" s="6"/>
      <c r="C37" s="7"/>
      <c r="D37" s="7"/>
      <c r="E37" s="7"/>
      <c r="F37" s="8">
        <f>SUM(F38:F41)</f>
        <v>25</v>
      </c>
      <c r="G37" s="8">
        <f>SUM(G38:G41)</f>
        <v>26</v>
      </c>
      <c r="H37" s="8">
        <f>SUM(H38:H41)</f>
        <v>21.8</v>
      </c>
      <c r="I37" s="24">
        <f>SUM(I38:I41)</f>
        <v>34</v>
      </c>
    </row>
    <row r="38" spans="1:9" x14ac:dyDescent="0.25">
      <c r="A38" s="16" t="s">
        <v>7</v>
      </c>
      <c r="B38" s="13">
        <v>4</v>
      </c>
      <c r="C38" s="14">
        <v>9</v>
      </c>
      <c r="D38" s="14">
        <v>6</v>
      </c>
      <c r="E38" s="14">
        <v>5</v>
      </c>
      <c r="F38" s="15">
        <f t="shared" ref="F38:F41" si="23">C38*B38/5</f>
        <v>7.2</v>
      </c>
      <c r="G38" s="15">
        <f t="shared" ref="G38:G41" si="24">D38*B38/5</f>
        <v>4.8</v>
      </c>
      <c r="H38" s="15">
        <f t="shared" ref="H38:H41" si="25">E38*B38/5</f>
        <v>4</v>
      </c>
      <c r="I38" s="22">
        <f t="shared" ref="I38:I41" si="26">B38*10/5</f>
        <v>8</v>
      </c>
    </row>
    <row r="39" spans="1:9" x14ac:dyDescent="0.25">
      <c r="A39" s="5" t="s">
        <v>6</v>
      </c>
      <c r="B39" s="6">
        <v>4</v>
      </c>
      <c r="C39" s="7">
        <v>10</v>
      </c>
      <c r="D39" s="7">
        <v>6</v>
      </c>
      <c r="E39" s="7">
        <v>1</v>
      </c>
      <c r="F39" s="8">
        <f t="shared" si="23"/>
        <v>8</v>
      </c>
      <c r="G39" s="8">
        <f t="shared" si="24"/>
        <v>4.8</v>
      </c>
      <c r="H39" s="8">
        <f t="shared" si="25"/>
        <v>0.8</v>
      </c>
      <c r="I39" s="22">
        <f t="shared" si="26"/>
        <v>8</v>
      </c>
    </row>
    <row r="40" spans="1:9" x14ac:dyDescent="0.25">
      <c r="A40" s="5" t="s">
        <v>14</v>
      </c>
      <c r="B40" s="6">
        <v>5</v>
      </c>
      <c r="C40" s="7">
        <v>9</v>
      </c>
      <c r="D40" s="7">
        <v>10</v>
      </c>
      <c r="E40" s="7">
        <v>9</v>
      </c>
      <c r="F40" s="8">
        <f t="shared" si="23"/>
        <v>9</v>
      </c>
      <c r="G40" s="8">
        <f t="shared" si="24"/>
        <v>10</v>
      </c>
      <c r="H40" s="8">
        <f t="shared" si="25"/>
        <v>9</v>
      </c>
      <c r="I40" s="22">
        <f t="shared" si="26"/>
        <v>10</v>
      </c>
    </row>
    <row r="41" spans="1:9" ht="15.75" thickBot="1" x14ac:dyDescent="0.3">
      <c r="A41" s="9" t="s">
        <v>51</v>
      </c>
      <c r="B41" s="10">
        <v>4</v>
      </c>
      <c r="C41" s="11">
        <v>1</v>
      </c>
      <c r="D41" s="11">
        <v>8</v>
      </c>
      <c r="E41" s="11">
        <v>10</v>
      </c>
      <c r="F41" s="12">
        <f t="shared" si="23"/>
        <v>0.8</v>
      </c>
      <c r="G41" s="12">
        <f t="shared" si="24"/>
        <v>6.4</v>
      </c>
      <c r="H41" s="12">
        <f t="shared" si="25"/>
        <v>8</v>
      </c>
      <c r="I41" s="23">
        <f t="shared" si="26"/>
        <v>8</v>
      </c>
    </row>
    <row r="42" spans="1:9" x14ac:dyDescent="0.25">
      <c r="A42" s="1" t="s">
        <v>46</v>
      </c>
      <c r="B42" s="2"/>
      <c r="C42" s="3"/>
      <c r="D42" s="3"/>
      <c r="E42" s="3"/>
      <c r="F42" s="4">
        <f>SUM(F43:F45)</f>
        <v>27</v>
      </c>
      <c r="G42" s="4">
        <f>SUM(G43:G45)</f>
        <v>14.2</v>
      </c>
      <c r="H42" s="4">
        <f>SUM(H43:H45)</f>
        <v>5.2</v>
      </c>
      <c r="I42" s="24">
        <f>SUM(I43:I45)</f>
        <v>28</v>
      </c>
    </row>
    <row r="43" spans="1:9" x14ac:dyDescent="0.25">
      <c r="A43" s="16" t="s">
        <v>22</v>
      </c>
      <c r="B43" s="13">
        <v>5</v>
      </c>
      <c r="C43" s="14">
        <v>10</v>
      </c>
      <c r="D43" s="14">
        <v>5</v>
      </c>
      <c r="E43" s="14">
        <v>1</v>
      </c>
      <c r="F43" s="15">
        <f t="shared" ref="F43:F45" si="27">C43*B43/5</f>
        <v>10</v>
      </c>
      <c r="G43" s="15">
        <f t="shared" ref="G43:G45" si="28">D43*B43/5</f>
        <v>5</v>
      </c>
      <c r="H43" s="15">
        <f t="shared" ref="H43:H45" si="29">E43*B43/5</f>
        <v>1</v>
      </c>
      <c r="I43" s="22">
        <f t="shared" ref="I43:I45" si="30">B43*10/5</f>
        <v>10</v>
      </c>
    </row>
    <row r="44" spans="1:9" x14ac:dyDescent="0.25">
      <c r="A44" s="5" t="s">
        <v>23</v>
      </c>
      <c r="B44" s="6">
        <v>4</v>
      </c>
      <c r="C44" s="7">
        <v>10</v>
      </c>
      <c r="D44" s="7">
        <v>4</v>
      </c>
      <c r="E44" s="7">
        <v>4</v>
      </c>
      <c r="F44" s="8">
        <f t="shared" si="27"/>
        <v>8</v>
      </c>
      <c r="G44" s="8">
        <f t="shared" si="28"/>
        <v>3.2</v>
      </c>
      <c r="H44" s="8">
        <f t="shared" si="29"/>
        <v>3.2</v>
      </c>
      <c r="I44" s="22">
        <f t="shared" si="30"/>
        <v>8</v>
      </c>
    </row>
    <row r="45" spans="1:9" ht="15.75" thickBot="1" x14ac:dyDescent="0.3">
      <c r="A45" s="9" t="s">
        <v>24</v>
      </c>
      <c r="B45" s="10">
        <v>5</v>
      </c>
      <c r="C45" s="11">
        <v>9</v>
      </c>
      <c r="D45" s="11">
        <v>6</v>
      </c>
      <c r="E45" s="11">
        <v>1</v>
      </c>
      <c r="F45" s="12">
        <f t="shared" si="27"/>
        <v>9</v>
      </c>
      <c r="G45" s="12">
        <f t="shared" si="28"/>
        <v>6</v>
      </c>
      <c r="H45" s="12">
        <f t="shared" si="29"/>
        <v>1</v>
      </c>
      <c r="I45" s="23">
        <f t="shared" si="30"/>
        <v>10</v>
      </c>
    </row>
    <row r="46" spans="1:9" ht="15.75" thickBot="1" x14ac:dyDescent="0.3">
      <c r="A46" s="17" t="s">
        <v>34</v>
      </c>
      <c r="B46" s="18"/>
      <c r="C46" s="19"/>
      <c r="D46" s="19"/>
      <c r="E46" s="19"/>
      <c r="F46" s="18">
        <f>SUM(F2,F9,F17,F21,F27,F32,F37,F42)</f>
        <v>191.4</v>
      </c>
      <c r="G46" s="18">
        <f>SUM(G2,G9,G17,G21,G27,G32,G37,G42)</f>
        <v>155.79999999999998</v>
      </c>
      <c r="H46" s="20">
        <f>SUM(H2,H9,H17,H21,H27,H32,H37,H42)</f>
        <v>110.6</v>
      </c>
      <c r="I46" s="20">
        <f>SUM(I2,I9,I17,I21,I27,I32,I37,I42)</f>
        <v>248</v>
      </c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Ninja</dc:creator>
  <cp:lastModifiedBy>Red Ninja</cp:lastModifiedBy>
  <dcterms:created xsi:type="dcterms:W3CDTF">2017-08-14T17:59:04Z</dcterms:created>
  <dcterms:modified xsi:type="dcterms:W3CDTF">2017-08-17T19:11:47Z</dcterms:modified>
</cp:coreProperties>
</file>